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'Sheet1'!$A$1:$H$65</definedName>
  </definedNames>
  <calcPr fullCalcOnLoad="1"/>
</workbook>
</file>

<file path=xl/sharedStrings.xml><?xml version="1.0" encoding="utf-8"?>
<sst xmlns="http://schemas.openxmlformats.org/spreadsheetml/2006/main" count="63" uniqueCount="53">
  <si>
    <t>Mercedes</t>
  </si>
  <si>
    <t xml:space="preserve"> </t>
  </si>
  <si>
    <t>#</t>
  </si>
  <si>
    <t>Za period 2014-2016</t>
  </si>
  <si>
    <t>Dodati: Troškove života:</t>
  </si>
  <si>
    <t>Plaćanja zakupa, Belicenko</t>
  </si>
  <si>
    <t>Central Boutique Radnja sa krznom</t>
  </si>
  <si>
    <t>Porez</t>
  </si>
  <si>
    <t>Ukupni rashodi</t>
  </si>
  <si>
    <t>Povećanje neto vrednosti</t>
  </si>
  <si>
    <t>Sredstva iz poznatih izvora</t>
  </si>
  <si>
    <t>Nasledstvo</t>
  </si>
  <si>
    <t>Prihodi od kamate</t>
  </si>
  <si>
    <t>Plata</t>
  </si>
  <si>
    <t>Nepoznati izvori</t>
  </si>
  <si>
    <t>Ukupni poznati izvori</t>
  </si>
  <si>
    <t>plus lični troškovi života</t>
  </si>
  <si>
    <t>Lični troškovi: kuća</t>
  </si>
  <si>
    <t>Dokaz</t>
  </si>
  <si>
    <t>Imovina</t>
  </si>
  <si>
    <t>Poljoprivredna oprema</t>
  </si>
  <si>
    <t>Polovan auto</t>
  </si>
  <si>
    <t>Kuća</t>
  </si>
  <si>
    <t>Sat</t>
  </si>
  <si>
    <t>Prsten</t>
  </si>
  <si>
    <t>Ukupna imovina</t>
  </si>
  <si>
    <t>Obaveze:</t>
  </si>
  <si>
    <t>Ukupne obaveze</t>
  </si>
  <si>
    <t>Neto vrednost</t>
  </si>
  <si>
    <t>Prethodna neto vrednost</t>
  </si>
  <si>
    <t>Povećanje/Umanjenje</t>
  </si>
  <si>
    <t>In Re:  Dragan Koruptivic</t>
  </si>
  <si>
    <t>Gotovina u banci, Jugosouth Banka</t>
  </si>
  <si>
    <t>Lični zajam, R-banka</t>
  </si>
  <si>
    <t>Zajam za Mercedes, HB Banka</t>
  </si>
  <si>
    <t>Zajam za kuću, NK-Banka</t>
  </si>
  <si>
    <t>Hotel Inn</t>
  </si>
  <si>
    <t>R-bank</t>
  </si>
  <si>
    <t>Analiza nepoznatog bogatstva</t>
  </si>
  <si>
    <t>Hotel Inn Zlarara</t>
  </si>
  <si>
    <t>HB Banka</t>
  </si>
  <si>
    <t>NK banka kamate</t>
  </si>
  <si>
    <t xml:space="preserve">Gotovina  </t>
  </si>
  <si>
    <t>Nameštaj</t>
  </si>
  <si>
    <t>31.12.2011</t>
  </si>
  <si>
    <t>31.12.2012</t>
  </si>
  <si>
    <t>31.12.2013</t>
  </si>
  <si>
    <t>31.12.2014</t>
  </si>
  <si>
    <t>31.12.2015</t>
  </si>
  <si>
    <t>31.12.2016</t>
  </si>
  <si>
    <t xml:space="preserve">      </t>
  </si>
  <si>
    <t xml:space="preserve">    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</si>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</sst>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  <numFmt numFmtId="170" formatCode="&quot;$&quot;#,##0.00"/>
    <numFmt numFmtId="171" formatCode="\€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right"/>
    </xf>
    <xf numFmtId="3" fontId="42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3" fontId="40" fillId="0" borderId="0" xfId="0" applyNumberFormat="1" applyFont="1" applyFill="1" applyAlignment="1">
      <alignment/>
    </xf>
    <xf numFmtId="14" fontId="41" fillId="0" borderId="0" xfId="0" applyNumberFormat="1" applyFont="1" applyFill="1" applyAlignment="1">
      <alignment horizontal="center"/>
    </xf>
    <xf numFmtId="3" fontId="41" fillId="5" borderId="0" xfId="0" applyNumberFormat="1" applyFont="1" applyFill="1" applyAlignment="1">
      <alignment/>
    </xf>
    <xf numFmtId="0" fontId="41" fillId="5" borderId="0" xfId="0" applyFont="1" applyFill="1" applyAlignment="1">
      <alignment/>
    </xf>
    <xf numFmtId="3" fontId="42" fillId="5" borderId="0" xfId="0" applyNumberFormat="1" applyFont="1" applyFill="1" applyAlignment="1">
      <alignment/>
    </xf>
    <xf numFmtId="0" fontId="40" fillId="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67" sqref="F67"/>
    </sheetView>
  </sheetViews>
  <sheetFormatPr defaultColWidth="9.140625" defaultRowHeight="15"/>
  <cols>
    <col min="1" max="1" width="29.7109375" style="2" customWidth="1"/>
    <col min="2" max="2" width="13.8515625" style="2" customWidth="1"/>
    <col min="3" max="3" width="16.421875" style="2" customWidth="1"/>
    <col min="4" max="4" width="13.28125" style="2" customWidth="1"/>
    <col min="5" max="5" width="12.8515625" style="2" customWidth="1"/>
    <col min="6" max="6" width="13.57421875" style="2" customWidth="1"/>
    <col min="7" max="7" width="12.8515625" style="2" customWidth="1"/>
    <col min="8" max="10" width="9.140625" style="2" customWidth="1"/>
    <col min="11" max="11" width="12.8515625" style="2" customWidth="1"/>
    <col min="12" max="16384" width="9.140625" style="2" customWidth="1"/>
  </cols>
  <sheetData>
    <row r="1" ht="18.75">
      <c r="A1" s="8" t="s">
        <v>38</v>
      </c>
    </row>
    <row r="2" ht="18.75">
      <c r="A2" s="8" t="s">
        <v>3</v>
      </c>
    </row>
    <row r="3" ht="18.75">
      <c r="A3" s="8" t="s">
        <v>31</v>
      </c>
    </row>
    <row r="4" ht="15">
      <c r="H4" s="10" t="s">
        <v>18</v>
      </c>
    </row>
    <row r="5" spans="2:8" ht="15">
      <c r="B5" s="14" t="s">
        <v>44</v>
      </c>
      <c r="C5" s="14" t="s">
        <v>45</v>
      </c>
      <c r="D5" s="14" t="s">
        <v>46</v>
      </c>
      <c r="E5" s="14" t="s">
        <v>47</v>
      </c>
      <c r="F5" s="14" t="s">
        <v>48</v>
      </c>
      <c r="G5" s="14" t="s">
        <v>49</v>
      </c>
      <c r="H5" s="10" t="s">
        <v>2</v>
      </c>
    </row>
    <row r="6" ht="15">
      <c r="A6" s="9" t="s">
        <v>19</v>
      </c>
    </row>
    <row r="7" ht="15">
      <c r="A7" s="1"/>
    </row>
    <row r="8" spans="1:7" ht="15">
      <c r="A8" s="2" t="s">
        <v>42</v>
      </c>
      <c r="B8" s="2">
        <v>4800</v>
      </c>
      <c r="C8" s="2">
        <v>0</v>
      </c>
      <c r="D8" s="2">
        <v>1500</v>
      </c>
      <c r="E8" s="2">
        <v>1500</v>
      </c>
      <c r="F8" s="2">
        <v>1500</v>
      </c>
      <c r="G8" s="2">
        <v>1500</v>
      </c>
    </row>
    <row r="9" spans="1:7" ht="15">
      <c r="A9" s="2" t="s">
        <v>32</v>
      </c>
      <c r="B9" s="3">
        <v>12000</v>
      </c>
      <c r="C9" s="3">
        <v>12000</v>
      </c>
      <c r="D9" s="3">
        <v>83000</v>
      </c>
      <c r="E9" s="3">
        <v>75000</v>
      </c>
      <c r="F9" s="3">
        <v>195000</v>
      </c>
      <c r="G9" s="3">
        <v>315000</v>
      </c>
    </row>
    <row r="10" spans="1:7" ht="15">
      <c r="A10" s="2" t="s">
        <v>20</v>
      </c>
      <c r="D10" s="3">
        <v>50000</v>
      </c>
      <c r="E10" s="3">
        <v>50000</v>
      </c>
      <c r="F10" s="3">
        <v>50000</v>
      </c>
      <c r="G10" s="3">
        <v>50000</v>
      </c>
    </row>
    <row r="11" spans="1:7" ht="15">
      <c r="A11" s="2" t="s">
        <v>21</v>
      </c>
      <c r="D11" s="13" t="s">
        <v>1</v>
      </c>
      <c r="E11" s="3">
        <v>51000</v>
      </c>
      <c r="F11" s="3">
        <v>51000</v>
      </c>
      <c r="G11" s="3">
        <v>51000</v>
      </c>
    </row>
    <row r="12" spans="1:7" ht="15">
      <c r="A12" s="2" t="s">
        <v>0</v>
      </c>
      <c r="C12" s="2" t="s">
        <v>50</v>
      </c>
      <c r="F12" s="3">
        <v>100000</v>
      </c>
      <c r="G12" s="3">
        <v>100000</v>
      </c>
    </row>
    <row r="13" spans="1:11" ht="15">
      <c r="A13" s="2" t="s">
        <v>22</v>
      </c>
      <c r="F13" s="3">
        <v>300000</v>
      </c>
      <c r="G13" s="3">
        <v>300000</v>
      </c>
      <c r="J13" s="2" t="s">
        <v>1</v>
      </c>
      <c r="K13" s="2" t="s">
        <v>1</v>
      </c>
    </row>
    <row r="14" spans="1:8" ht="15">
      <c r="A14" s="2" t="s">
        <v>43</v>
      </c>
      <c r="B14" s="2" t="s">
        <v>52</v>
      </c>
      <c r="C14" s="2">
        <v>5600</v>
      </c>
      <c r="D14" s="2">
        <v>5600</v>
      </c>
      <c r="E14" s="2">
        <v>5600</v>
      </c>
      <c r="F14" s="2">
        <v>5600</v>
      </c>
      <c r="G14" s="2">
        <v>5600</v>
      </c>
      <c r="H14" s="2" t="s">
        <v>1</v>
      </c>
    </row>
    <row r="15" spans="1:7" ht="15">
      <c r="A15" s="2" t="s">
        <v>23</v>
      </c>
      <c r="G15" s="13">
        <v>31000</v>
      </c>
    </row>
    <row r="16" spans="1:7" ht="15">
      <c r="A16" s="2" t="s">
        <v>24</v>
      </c>
      <c r="G16" s="13">
        <v>10000</v>
      </c>
    </row>
    <row r="17" ht="15">
      <c r="G17" s="11"/>
    </row>
    <row r="18" spans="1:7" ht="15">
      <c r="A18" s="4" t="s">
        <v>25</v>
      </c>
      <c r="B18" s="4">
        <f>SUM(B7:B17)</f>
        <v>16800</v>
      </c>
      <c r="C18" s="4">
        <f>SUM(C8:C17)</f>
        <v>17600</v>
      </c>
      <c r="D18" s="4">
        <f>SUM(D8:D17)</f>
        <v>140100</v>
      </c>
      <c r="E18" s="4">
        <f>SUM(E8:E17)</f>
        <v>183100</v>
      </c>
      <c r="F18" s="4">
        <f>SUM(F8:F17)</f>
        <v>703100</v>
      </c>
      <c r="G18" s="4">
        <f>SUM(G8:G17)</f>
        <v>864100</v>
      </c>
    </row>
    <row r="19" ht="15">
      <c r="H19" s="2" t="s">
        <v>51</v>
      </c>
    </row>
    <row r="20" ht="15">
      <c r="A20" s="9" t="s">
        <v>26</v>
      </c>
    </row>
    <row r="22" spans="1:7" ht="15">
      <c r="A22" s="11" t="s">
        <v>33</v>
      </c>
      <c r="B22" s="11"/>
      <c r="C22" s="11"/>
      <c r="D22" s="13">
        <v>125000</v>
      </c>
      <c r="E22" s="13">
        <v>88000</v>
      </c>
      <c r="F22" s="13">
        <v>51000</v>
      </c>
      <c r="G22" s="13">
        <v>28500</v>
      </c>
    </row>
    <row r="23" spans="1:7" ht="15">
      <c r="A23" s="2" t="s">
        <v>34</v>
      </c>
      <c r="F23" s="3">
        <v>50000</v>
      </c>
      <c r="G23" s="3">
        <v>45200</v>
      </c>
    </row>
    <row r="24" spans="1:7" ht="15">
      <c r="A24" s="2" t="s">
        <v>35</v>
      </c>
      <c r="F24" s="3">
        <v>150000</v>
      </c>
      <c r="G24" s="3">
        <v>146880</v>
      </c>
    </row>
    <row r="26" spans="1:7" ht="15">
      <c r="A26" s="4" t="s">
        <v>27</v>
      </c>
      <c r="B26" s="5">
        <v>0</v>
      </c>
      <c r="C26" s="5">
        <v>0</v>
      </c>
      <c r="D26" s="6">
        <f>SUM(D22:D25)</f>
        <v>125000</v>
      </c>
      <c r="E26" s="6">
        <f>SUM(E22:E25)</f>
        <v>88000</v>
      </c>
      <c r="F26" s="6">
        <f>SUM(F22:F25)</f>
        <v>251000</v>
      </c>
      <c r="G26" s="6">
        <f>SUM(G22:G25)</f>
        <v>220580</v>
      </c>
    </row>
    <row r="28" spans="1:13" ht="15">
      <c r="A28" s="16" t="s">
        <v>28</v>
      </c>
      <c r="B28" s="15">
        <v>16800</v>
      </c>
      <c r="C28" s="15">
        <v>17600</v>
      </c>
      <c r="D28" s="16">
        <f>SUM(D18-D26)</f>
        <v>15100</v>
      </c>
      <c r="E28" s="16">
        <f>SUM(E18-E26)</f>
        <v>95100</v>
      </c>
      <c r="F28" s="16">
        <f>SUM(F18-F26)</f>
        <v>452100</v>
      </c>
      <c r="G28" s="16">
        <f>SUM(G18-G26)</f>
        <v>643520</v>
      </c>
      <c r="I28" s="3" t="s">
        <v>1</v>
      </c>
      <c r="J28" s="2" t="s">
        <v>1</v>
      </c>
      <c r="K28" s="3" t="s">
        <v>1</v>
      </c>
      <c r="M28" s="3" t="s">
        <v>1</v>
      </c>
    </row>
    <row r="29" spans="9:13" ht="15">
      <c r="I29" s="3"/>
      <c r="K29" s="3"/>
      <c r="M29" s="3"/>
    </row>
    <row r="30" spans="1:13" ht="15">
      <c r="A30" s="4" t="s">
        <v>29</v>
      </c>
      <c r="C30" s="6">
        <v>16800</v>
      </c>
      <c r="D30" s="6">
        <f>SUM(C28)</f>
        <v>17600</v>
      </c>
      <c r="E30" s="6">
        <f>SUM(D28)</f>
        <v>15100</v>
      </c>
      <c r="F30" s="6">
        <f>SUM(E28)</f>
        <v>95100</v>
      </c>
      <c r="G30" s="6">
        <f>SUM(F28)</f>
        <v>452100</v>
      </c>
      <c r="I30" s="3"/>
      <c r="K30" s="3" t="s">
        <v>1</v>
      </c>
      <c r="M30" s="3"/>
    </row>
    <row r="31" spans="9:13" ht="15">
      <c r="I31" s="3"/>
      <c r="K31" s="3"/>
      <c r="M31" s="3"/>
    </row>
    <row r="32" spans="1:13" ht="15">
      <c r="A32" s="16" t="s">
        <v>30</v>
      </c>
      <c r="B32" s="18"/>
      <c r="C32" s="15">
        <f>SUM(C28-C30)</f>
        <v>800</v>
      </c>
      <c r="D32" s="15">
        <f>SUM(D28-D30)</f>
        <v>-2500</v>
      </c>
      <c r="E32" s="15">
        <f>SUM(E28-E30)</f>
        <v>80000</v>
      </c>
      <c r="F32" s="15">
        <f>SUM(F28-F30)</f>
        <v>357000</v>
      </c>
      <c r="G32" s="15">
        <f>SUM(G28-G30)</f>
        <v>191420</v>
      </c>
      <c r="I32" s="3"/>
      <c r="K32" s="3"/>
      <c r="M32" s="3"/>
    </row>
    <row r="33" spans="9:13" ht="15">
      <c r="I33" s="3"/>
      <c r="K33" s="3"/>
      <c r="M33" s="3"/>
    </row>
    <row r="35" ht="15">
      <c r="A35" s="4" t="s">
        <v>4</v>
      </c>
    </row>
    <row r="36" ht="15">
      <c r="A36" s="4"/>
    </row>
    <row r="37" spans="1:7" ht="15">
      <c r="A37" s="2" t="s">
        <v>17</v>
      </c>
      <c r="C37" s="3">
        <v>6000</v>
      </c>
      <c r="D37" s="3">
        <v>6000</v>
      </c>
      <c r="E37" s="3">
        <v>6000</v>
      </c>
      <c r="F37" s="3">
        <v>6000</v>
      </c>
      <c r="G37" s="3">
        <v>6000</v>
      </c>
    </row>
    <row r="38" spans="1:7" ht="15">
      <c r="A38" s="2" t="s">
        <v>5</v>
      </c>
      <c r="C38" s="3"/>
      <c r="D38" s="3"/>
      <c r="E38" s="3"/>
      <c r="F38" s="3"/>
      <c r="G38" s="3">
        <v>12000</v>
      </c>
    </row>
    <row r="39" spans="1:6" ht="15">
      <c r="A39" s="2" t="s">
        <v>39</v>
      </c>
      <c r="F39" s="3">
        <v>10000</v>
      </c>
    </row>
    <row r="40" spans="1:11" ht="15">
      <c r="A40" s="2" t="s">
        <v>6</v>
      </c>
      <c r="G40" s="3">
        <v>15000</v>
      </c>
      <c r="K40" s="2" t="s">
        <v>1</v>
      </c>
    </row>
    <row r="41" spans="1:7" ht="15">
      <c r="A41" s="2" t="s">
        <v>36</v>
      </c>
      <c r="G41" s="3">
        <v>50000</v>
      </c>
    </row>
    <row r="42" spans="1:8" ht="15">
      <c r="A42" s="11" t="s">
        <v>7</v>
      </c>
      <c r="B42" s="11"/>
      <c r="C42" s="13">
        <v>2400</v>
      </c>
      <c r="D42" s="13">
        <v>2400</v>
      </c>
      <c r="E42" s="13">
        <v>2400</v>
      </c>
      <c r="F42" s="13">
        <v>2400</v>
      </c>
      <c r="G42" s="13">
        <v>2400</v>
      </c>
      <c r="H42" s="2" t="s">
        <v>1</v>
      </c>
    </row>
    <row r="43" spans="1:7" ht="15">
      <c r="A43" s="2" t="s">
        <v>41</v>
      </c>
      <c r="G43" s="3">
        <v>11340</v>
      </c>
    </row>
    <row r="44" spans="1:8" ht="15">
      <c r="A44" s="11" t="s">
        <v>37</v>
      </c>
      <c r="B44" s="11"/>
      <c r="C44" s="11"/>
      <c r="D44" s="11"/>
      <c r="E44" s="13">
        <v>4000</v>
      </c>
      <c r="F44" s="13">
        <v>4000</v>
      </c>
      <c r="G44" s="13">
        <v>4000</v>
      </c>
      <c r="H44" s="11"/>
    </row>
    <row r="45" spans="1:8" ht="15">
      <c r="A45" s="11" t="s">
        <v>40</v>
      </c>
      <c r="B45" s="11"/>
      <c r="C45" s="11"/>
      <c r="D45" s="11"/>
      <c r="E45" s="13"/>
      <c r="F45" s="13"/>
      <c r="G45" s="13">
        <v>1200</v>
      </c>
      <c r="H45" s="11"/>
    </row>
    <row r="47" spans="1:11" ht="15">
      <c r="A47" s="16" t="s">
        <v>8</v>
      </c>
      <c r="B47" s="16"/>
      <c r="C47" s="15">
        <f>SUM(C37:C46)</f>
        <v>8400</v>
      </c>
      <c r="D47" s="15">
        <f>SUM(D37:D46)</f>
        <v>8400</v>
      </c>
      <c r="E47" s="15">
        <f>SUM(E37:E46)</f>
        <v>12400</v>
      </c>
      <c r="F47" s="15">
        <f>SUM(F37:F46)</f>
        <v>22400</v>
      </c>
      <c r="G47" s="15">
        <f>SUM(G37:G46)</f>
        <v>101940</v>
      </c>
      <c r="I47" s="3"/>
      <c r="K47" s="3"/>
    </row>
    <row r="49" spans="1:7" ht="15">
      <c r="A49" s="16" t="s">
        <v>9</v>
      </c>
      <c r="B49" s="4"/>
      <c r="C49" s="4"/>
      <c r="D49" s="4"/>
      <c r="E49" s="4"/>
      <c r="F49" s="4"/>
      <c r="G49" s="4"/>
    </row>
    <row r="50" spans="1:7" ht="15">
      <c r="A50" s="16" t="s">
        <v>16</v>
      </c>
      <c r="B50" s="16"/>
      <c r="C50" s="17">
        <f>SUM(C32+C47)</f>
        <v>9200</v>
      </c>
      <c r="D50" s="17">
        <f>SUM(D32+D47)</f>
        <v>5900</v>
      </c>
      <c r="E50" s="17">
        <f>SUM(E32+E47)</f>
        <v>92400</v>
      </c>
      <c r="F50" s="17">
        <f>SUM(F32+F47)</f>
        <v>379400</v>
      </c>
      <c r="G50" s="17">
        <f>SUM(G32+G47)</f>
        <v>293360</v>
      </c>
    </row>
    <row r="53" ht="15">
      <c r="A53" s="4" t="s">
        <v>10</v>
      </c>
    </row>
    <row r="55" spans="1:6" ht="15">
      <c r="A55" s="2" t="s">
        <v>11</v>
      </c>
      <c r="F55" s="3">
        <v>5000</v>
      </c>
    </row>
    <row r="56" spans="1:7" ht="15">
      <c r="A56" s="2" t="s">
        <v>12</v>
      </c>
      <c r="E56" s="3">
        <v>3000</v>
      </c>
      <c r="F56" s="3">
        <v>9000</v>
      </c>
      <c r="G56" s="3">
        <v>15000</v>
      </c>
    </row>
    <row r="57" spans="1:7" ht="15">
      <c r="A57" s="2" t="s">
        <v>13</v>
      </c>
      <c r="C57" s="12">
        <v>24000</v>
      </c>
      <c r="D57" s="7">
        <v>24000</v>
      </c>
      <c r="E57" s="7">
        <v>24000</v>
      </c>
      <c r="F57" s="7">
        <v>24000</v>
      </c>
      <c r="G57" s="7">
        <v>24000</v>
      </c>
    </row>
    <row r="58" spans="1:8" ht="15">
      <c r="A58" s="16" t="s">
        <v>15</v>
      </c>
      <c r="B58" s="16"/>
      <c r="C58" s="16">
        <f>SUM(C55:C57)</f>
        <v>24000</v>
      </c>
      <c r="D58" s="16">
        <f>SUM(D55:D57)</f>
        <v>24000</v>
      </c>
      <c r="E58" s="16">
        <f>SUM(E55:E57)</f>
        <v>27000</v>
      </c>
      <c r="F58" s="15">
        <f>SUM(F55:F57)</f>
        <v>38000</v>
      </c>
      <c r="G58" s="16">
        <f>SUM(G55:G57)</f>
        <v>39000</v>
      </c>
      <c r="H58" s="18"/>
    </row>
    <row r="62" spans="1:7" ht="15">
      <c r="A62" s="16" t="s">
        <v>14</v>
      </c>
      <c r="B62" s="16"/>
      <c r="C62" s="16">
        <v>0</v>
      </c>
      <c r="D62" s="15">
        <v>0</v>
      </c>
      <c r="E62" s="15">
        <f>SUM(E50-E58)</f>
        <v>65400</v>
      </c>
      <c r="F62" s="15">
        <f>SUM(F50-F58)</f>
        <v>341400</v>
      </c>
      <c r="G62" s="15">
        <f>SUM(G50-G58)</f>
        <v>254360</v>
      </c>
    </row>
  </sheetData>
  <sheetProtection/>
  <printOptions gridLines="1"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james.may</dc:creator>
  <cp:keywords/>
  <dc:description/>
  <cp:lastModifiedBy>Jim May</cp:lastModifiedBy>
  <cp:lastPrinted>2018-01-29T12:03:58Z</cp:lastPrinted>
  <dcterms:created xsi:type="dcterms:W3CDTF">2009-07-14T15:07:20Z</dcterms:created>
  <dcterms:modified xsi:type="dcterms:W3CDTF">2018-04-17T13:41:49Z</dcterms:modified>
  <cp:category/>
  <cp:version/>
  <cp:contentType/>
  <cp:contentStatus/>
</cp:coreProperties>
</file>